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kgoetz\Desktop\website\"/>
    </mc:Choice>
  </mc:AlternateContent>
  <xr:revisionPtr revIDLastSave="0" documentId="8_{98C02C84-5BAD-48C3-90E3-8D0680B31707}" xr6:coauthVersionLast="47" xr6:coauthVersionMax="47" xr10:uidLastSave="{00000000-0000-0000-0000-000000000000}"/>
  <bookViews>
    <workbookView xWindow="3120" yWindow="3120" windowWidth="21600" windowHeight="11295" xr2:uid="{8DE13469-49F8-4C94-8B08-4F4B2E29D2F8}"/>
  </bookViews>
  <sheets>
    <sheet name="Sheet1" sheetId="1" r:id="rId1"/>
  </sheets>
  <definedNames>
    <definedName name="_xlnm.Print_Area" localSheetId="0">Sheet1!$A$1:$L$40</definedName>
    <definedName name="_xlnm.Print_Titles" localSheetId="0">Sheet1!$1:$5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 r="L17" i="1" s="1"/>
  <c r="L18" i="1" s="1"/>
  <c r="K16" i="1"/>
  <c r="K17" i="1" s="1"/>
  <c r="K18" i="1" s="1"/>
  <c r="K19" i="1" s="1"/>
  <c r="J16" i="1"/>
  <c r="J17" i="1" s="1"/>
  <c r="J18" i="1" s="1"/>
  <c r="J19" i="1" s="1"/>
  <c r="I16" i="1"/>
  <c r="I17" i="1" s="1"/>
  <c r="I18" i="1" s="1"/>
  <c r="I19" i="1" s="1"/>
  <c r="H16" i="1"/>
  <c r="H17" i="1" s="1"/>
  <c r="H18" i="1" s="1"/>
  <c r="H19" i="1" s="1"/>
  <c r="F16" i="1"/>
  <c r="F17" i="1" s="1"/>
  <c r="F18" i="1" s="1"/>
  <c r="F19" i="1" s="1"/>
  <c r="C16" i="1"/>
  <c r="C17" i="1" s="1"/>
  <c r="C18" i="1" s="1"/>
  <c r="C19" i="1" s="1"/>
  <c r="B16" i="1"/>
  <c r="B17" i="1" s="1"/>
  <c r="B18" i="1" s="1"/>
  <c r="B19" i="1" s="1"/>
</calcChain>
</file>

<file path=xl/sharedStrings.xml><?xml version="1.0" encoding="utf-8"?>
<sst xmlns="http://schemas.openxmlformats.org/spreadsheetml/2006/main" count="77" uniqueCount="59">
  <si>
    <t>Maryland Worker' Compensation Medical Fee Schedule CPT Codes Not valued by CMS/Medicare</t>
  </si>
  <si>
    <t>CPT Code</t>
  </si>
  <si>
    <t>99372 replaced 99442</t>
  </si>
  <si>
    <t>99455*</t>
  </si>
  <si>
    <t>99456*</t>
  </si>
  <si>
    <t>9799-01</t>
  </si>
  <si>
    <t>97799-02</t>
  </si>
  <si>
    <t>NCNS</t>
  </si>
  <si>
    <t>Obsolete reference</t>
  </si>
  <si>
    <t>CPT Code Definition</t>
  </si>
  <si>
    <t>2008-09</t>
  </si>
  <si>
    <t>**See note below</t>
  </si>
  <si>
    <t>2014 FEE SCHEDULE</t>
  </si>
  <si>
    <t>2015 FEE SCHEDULE</t>
  </si>
  <si>
    <t>2016 FEE SCHEDULE</t>
  </si>
  <si>
    <t>2017 FEE SCHEDULE</t>
  </si>
  <si>
    <t>2018 FEE SCHEDULE</t>
  </si>
  <si>
    <t>2019 FEE
SCHEDULE</t>
  </si>
  <si>
    <t>2020 FEE
SCHEDULE</t>
  </si>
  <si>
    <t>2021 FEE
SCHEDULE</t>
  </si>
  <si>
    <t>2022 FEE
SCHEDULE</t>
  </si>
  <si>
    <t>2023 FEE SCHEDULE</t>
  </si>
  <si>
    <t>2024 FEE SCHEDULE</t>
  </si>
  <si>
    <t>2025 FEE SCHEDULE</t>
  </si>
  <si>
    <t>$750.00
Excludes Psychiatry</t>
  </si>
  <si>
    <t>$759.00
Excludes Psychiatry</t>
  </si>
  <si>
    <t>$768.11
Excludes
Psychiatry</t>
  </si>
  <si>
    <t>$778.10
Excludes
Psychiatry</t>
  </si>
  <si>
    <t>$790.55
Excludes
Psychiatry</t>
  </si>
  <si>
    <t>$805.57
Excludes
Psychiatry</t>
  </si>
  <si>
    <t>$817.65
Excludes
Psychiatry</t>
  </si>
  <si>
    <t>$831.55
Excludes
Psychiatry</t>
  </si>
  <si>
    <t>$858.99 Excludes Psychiatry</t>
  </si>
  <si>
    <t>$898.50 Excludes Psychiatry</t>
  </si>
  <si>
    <t>931.74 Excludes Psychiatry</t>
  </si>
  <si>
    <t>$458.14/hr</t>
  </si>
  <si>
    <t>$479.21/hr</t>
  </si>
  <si>
    <t>$496.94/hr</t>
  </si>
  <si>
    <t>***</t>
  </si>
  <si>
    <t>Work hardening or conditioning; Additional 1 hour - Same day</t>
  </si>
  <si>
    <t>Acupuncture; 1 or more needles without electrical stimulation; initial visit 15 minutes; 1 on 1</t>
  </si>
  <si>
    <t>Telephone Discussion 11-20 minutes by MD to establish</t>
  </si>
  <si>
    <t>IME Summary Note by treating MD including 20 minutes record review</t>
  </si>
  <si>
    <t>IME by Non-Treating MD including 30 minutes record review</t>
  </si>
  <si>
    <t>FCE-2 days with full report; 5-6 hours</t>
  </si>
  <si>
    <t>FCE-1 day with full report; less than 5 hours</t>
  </si>
  <si>
    <t xml:space="preserve">
After hour visits; weekend, holidays; Additional charge</t>
  </si>
  <si>
    <t>Special report/ chart review</t>
  </si>
  <si>
    <t>No Show Fee</t>
  </si>
  <si>
    <t>Work hardening or conditioning; Additional 1 hour</t>
  </si>
  <si>
    <t>Notes:</t>
  </si>
  <si>
    <t>· Some CPT Codes previously listed are removed as they are now valued by CMS.</t>
  </si>
  <si>
    <t>*Includes 30 minutes of record review time.</t>
  </si>
  <si>
    <t>**97810 valued on CY 2013 Medical Services and Treatment Fee guide.</t>
  </si>
  <si>
    <t>***reasonable expenses and costs actually incurred because of the missed examination, as determined by the Commission.</t>
  </si>
  <si>
    <t>The responsibility for the content of the Maryland Workers' Compensation Commission Guide of Medical and Surgical Fees is with the MD WCC and no endorsement of the AMA is intended or should be implied. The AMA disclaims responsibility for any consequences or liability attributable or related to any use, nonuse, or interpretation of information contained in the Maryland Workers' Compensation Commission's Guide of Medical and Surgical Fees, fee schedules, relative value units, conversion factors, and/or related components are not assigned by the AMA, are not part of CPT, and the AMA is not recommending their use. The AMA does not directly or indirectly practice medicine or dispense medical services. The AMA assumes no liability for data contained or not contained herein. Any use of CPT outside of the Maryland Workers' Compensation Commission Guide of Medical and Surgical Fees should refer to the most current Current Procedural Terminology, which contains the complete and most current listing of CPT codes and descriptive terms. Applicable FARS/DFARS apply.</t>
  </si>
  <si>
    <t>· Current Non-Valued CPT Code values have been increased concurrent with year 2008 &amp; 2009 MEI multiplier</t>
  </si>
  <si>
    <t>The five character codes included in the Maryland Workers' Compensation Commission Guide of Medical and Surgical Fees are obtained from Current Procedural Terminology (CPT®), copyright 2024 by the American Medical Association (AMA). CPT is developed by the AMA as a listing of descriptive terms and five character identifying codes and modifiers for reporting medical services and procedures performed by physicians.</t>
  </si>
  <si>
    <t>Medical Fee Schedule CPT Codes Not valued by CMS/Medicare-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</si>
</sst>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00&quot;/hr&quot;"/>
  </numFmts>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Times New Roman"/>
      <family val="1"/>
    </font>
    <font>
      <b/>
      <sz val="10.5"/>
      <color theme="1"/>
      <name val="Aptos Narrow"/>
      <family val="2"/>
      <scheme val="minor"/>
    </font>
    <font>
      <sz val="11"/>
      <color theme="1"/>
      <name val="Times New Roman"/>
      <family val="1"/>
    </font>
    <font>
      <sz val="8"/>
      <color theme="1"/>
      <name val="Aptos Narrow"/>
      <family val="2"/>
      <scheme val="minor"/>
    </font>
    <font>
      <sz val="9"/>
      <color theme="1"/>
      <name val="Aptos Narrow"/>
      <family val="2"/>
      <scheme val="minor"/>
    </font>
    <font>
      <b/>
      <sz val="9"/>
      <color theme="1"/>
      <name val="Aptos Narrow"/>
      <family val="2"/>
      <scheme val="minor"/>
    </font>
    <font>
      <b/>
      <sz val="10"/>
      <color theme="1"/>
      <name val="Aptos Narrow"/>
      <family val="2"/>
      <scheme val="minor"/>
    </font>
    <font>
      <b/>
      <sz val="10.6"/>
      <color theme="1"/>
      <name val="Aptos Narrow"/>
      <family val="2"/>
      <scheme val="minor"/>
    </font>
    <font>
      <b/>
      <sz val="14"/>
      <color theme="1"/>
      <name val="Aptos Narrow"/>
      <family val="2"/>
      <scheme val="minor"/>
    </font>
    <font>
      <sz val="8.5"/>
      <color theme="1"/>
      <name val="Aptos Narrow"/>
      <family val="2"/>
      <scheme val="minor"/>
    </font>
  </fonts>
  <fills count="4">
    <fill>
      <patternFill patternType="none"/>
    </fill>
    <fill>
      <patternFill patternType="gray125"/>
    </fill>
    <fill>
      <patternFill patternType="solid">
        <fgColor theme="3" tint="0.89999084444715716"/>
        <bgColor indexed="64"/>
      </patternFill>
    </fill>
    <fill>
      <patternFill patternType="solid">
        <fgColor theme="0" tint="-4.9989318521683403E-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8" fontId="3" fillId="0" borderId="0" xfId="0" applyNumberFormat="1" applyFont="1" applyAlignment="1">
      <alignment horizontal="center"/>
    </xf>
    <xf numFmtId="8" fontId="3" fillId="0" borderId="0" xfId="0" applyNumberFormat="1"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3" borderId="1" xfId="0" applyFill="1" applyBorder="1"/>
    <xf numFmtId="0" fontId="0" fillId="3" borderId="1" xfId="0" applyFill="1" applyBorder="1" applyAlignment="1">
      <alignment horizontal="center" vertical="center"/>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8" fontId="7" fillId="0" borderId="1" xfId="0" applyNumberFormat="1" applyFont="1" applyBorder="1" applyAlignment="1">
      <alignment horizontal="center" vertical="center"/>
    </xf>
    <xf numFmtId="8" fontId="7" fillId="0" borderId="2" xfId="0" applyNumberFormat="1" applyFont="1" applyBorder="1" applyAlignment="1">
      <alignment horizontal="center" vertical="center"/>
    </xf>
    <xf numFmtId="8" fontId="7" fillId="0" borderId="4" xfId="0" applyNumberFormat="1" applyFont="1" applyBorder="1" applyAlignment="1">
      <alignment horizontal="center" vertical="center"/>
    </xf>
    <xf numFmtId="0" fontId="7" fillId="0" borderId="1" xfId="0" applyFont="1" applyBorder="1" applyAlignment="1">
      <alignment horizontal="center" vertical="center" wrapText="1"/>
    </xf>
    <xf numFmtId="8"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xf>
    <xf numFmtId="0" fontId="7" fillId="0" borderId="1" xfId="0" applyFont="1" applyBorder="1" applyAlignment="1">
      <alignment horizontal="center" vertical="center"/>
    </xf>
    <xf numFmtId="164" fontId="7" fillId="0" borderId="4" xfId="1" applyNumberFormat="1" applyFont="1" applyBorder="1" applyAlignment="1">
      <alignment horizontal="center" vertical="center"/>
    </xf>
    <xf numFmtId="164" fontId="7" fillId="0" borderId="1" xfId="1" applyNumberFormat="1" applyFont="1" applyBorder="1" applyAlignment="1">
      <alignment horizontal="center" vertical="center"/>
    </xf>
    <xf numFmtId="164" fontId="7" fillId="0" borderId="1" xfId="1" applyNumberFormat="1" applyFont="1" applyBorder="1" applyAlignment="1">
      <alignment horizontal="center" vertical="center" wrapText="1"/>
    </xf>
    <xf numFmtId="44" fontId="7" fillId="0" borderId="1" xfId="1" applyFont="1" applyBorder="1" applyAlignment="1">
      <alignment horizontal="center" vertical="center"/>
    </xf>
    <xf numFmtId="0" fontId="0" fillId="0" borderId="6" xfId="0" applyBorder="1"/>
    <xf numFmtId="0" fontId="0" fillId="0" borderId="7" xfId="0" applyBorder="1"/>
    <xf numFmtId="0" fontId="0" fillId="0" borderId="8" xfId="0" applyBorder="1"/>
    <xf numFmtId="0" fontId="0" fillId="0" borderId="9" xfId="0" applyBorder="1"/>
    <xf numFmtId="0" fontId="2" fillId="0" borderId="5" xfId="0" applyFont="1" applyBorder="1"/>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 xfId="0" applyFont="1" applyFill="1" applyBorder="1" applyAlignment="1">
      <alignment wrapText="1"/>
    </xf>
    <xf numFmtId="0" fontId="7" fillId="0" borderId="8" xfId="0" applyFont="1" applyBorder="1" applyAlignment="1">
      <alignment wrapText="1"/>
    </xf>
    <xf numFmtId="0" fontId="7" fillId="0" borderId="0" xfId="0" applyFont="1" applyAlignment="1">
      <alignment wrapText="1"/>
    </xf>
    <xf numFmtId="0" fontId="7" fillId="0" borderId="9" xfId="0" applyFont="1" applyBorder="1" applyAlignment="1">
      <alignment wrapText="1"/>
    </xf>
    <xf numFmtId="0" fontId="7" fillId="0" borderId="10" xfId="0" applyFont="1" applyBorder="1" applyAlignment="1">
      <alignment wrapText="1"/>
    </xf>
    <xf numFmtId="0" fontId="7" fillId="0" borderId="11" xfId="0" applyFont="1" applyBorder="1" applyAlignment="1">
      <alignment wrapText="1"/>
    </xf>
    <xf numFmtId="0" fontId="7" fillId="0" borderId="12" xfId="0" applyFont="1" applyBorder="1" applyAlignment="1">
      <alignment wrapText="1"/>
    </xf>
    <xf numFmtId="0" fontId="0" fillId="0" borderId="0" xfId="0" applyAlignment="1">
      <alignment wrapText="1"/>
    </xf>
    <xf numFmtId="0" fontId="0" fillId="0" borderId="9" xfId="0"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626C-07AC-4E3C-908B-ED46CCD8B179}">
  <dimension ref="A1:AB38"/>
  <sheetViews>
    <sheetView tabSelected="1" zoomScaleNormal="100" zoomScaleSheetLayoutView="100" zoomScalePageLayoutView="85" workbookViewId="0">
      <selection activeCell="A2" sqref="A2:L2"/>
    </sheetView>
  </sheetViews>
  <sheetFormatPr defaultRowHeight="15" x14ac:dyDescent="0.25"/>
  <cols>
    <col min="1" max="12" width="8.7109375" customWidth="1"/>
  </cols>
  <sheetData>
    <row r="1" spans="1:28" ht="18.75" x14ac:dyDescent="0.25">
      <c r="A1" s="32" t="s">
        <v>0</v>
      </c>
      <c r="B1" s="32"/>
      <c r="C1" s="32"/>
      <c r="D1" s="32"/>
      <c r="E1" s="32"/>
      <c r="F1" s="32"/>
      <c r="G1" s="32"/>
      <c r="H1" s="32"/>
      <c r="I1" s="32"/>
      <c r="J1" s="32"/>
      <c r="K1" s="32"/>
      <c r="L1" s="32"/>
    </row>
    <row r="2" spans="1:28" ht="18.75" x14ac:dyDescent="0.3">
      <c r="A2" s="33" t="s">
        <v>58</v>
      </c>
      <c r="B2" s="33"/>
      <c r="C2" s="33"/>
      <c r="D2" s="33"/>
      <c r="E2" s="33"/>
      <c r="F2" s="33"/>
      <c r="G2" s="33"/>
      <c r="H2" s="33"/>
      <c r="I2" s="33"/>
      <c r="J2" s="33"/>
      <c r="K2" s="33"/>
      <c r="L2" s="34"/>
    </row>
    <row r="3" spans="1:28" ht="36" x14ac:dyDescent="0.25">
      <c r="A3" s="5" t="s">
        <v>1</v>
      </c>
      <c r="B3" s="6">
        <v>97545</v>
      </c>
      <c r="C3" s="6">
        <v>97546</v>
      </c>
      <c r="D3" s="6">
        <v>97810</v>
      </c>
      <c r="E3" s="12" t="s">
        <v>2</v>
      </c>
      <c r="F3" s="6" t="s">
        <v>3</v>
      </c>
      <c r="G3" s="6" t="s">
        <v>4</v>
      </c>
      <c r="H3" s="6" t="s">
        <v>5</v>
      </c>
      <c r="I3" s="30" t="s">
        <v>6</v>
      </c>
      <c r="J3" s="6">
        <v>99051</v>
      </c>
      <c r="K3" s="6">
        <v>99080</v>
      </c>
      <c r="L3" s="6" t="s">
        <v>7</v>
      </c>
    </row>
    <row r="4" spans="1:28" ht="25.5" customHeight="1" x14ac:dyDescent="0.25">
      <c r="A4" s="29" t="s">
        <v>8</v>
      </c>
      <c r="B4" s="7"/>
      <c r="C4" s="8">
        <v>97780</v>
      </c>
      <c r="D4" s="8">
        <v>97881</v>
      </c>
      <c r="E4" s="7"/>
      <c r="F4" s="7"/>
      <c r="G4" s="7"/>
      <c r="H4" s="7"/>
      <c r="I4" s="7"/>
      <c r="J4" s="7"/>
      <c r="K4" s="7"/>
      <c r="L4" s="7"/>
    </row>
    <row r="5" spans="1:28" ht="112.5" customHeight="1" x14ac:dyDescent="0.25">
      <c r="A5" s="9" t="s">
        <v>9</v>
      </c>
      <c r="B5" s="10" t="s">
        <v>49</v>
      </c>
      <c r="C5" s="31" t="s">
        <v>39</v>
      </c>
      <c r="D5" s="31" t="s">
        <v>40</v>
      </c>
      <c r="E5" s="11" t="s">
        <v>41</v>
      </c>
      <c r="F5" s="11" t="s">
        <v>42</v>
      </c>
      <c r="G5" s="11" t="s">
        <v>43</v>
      </c>
      <c r="H5" s="11" t="s">
        <v>44</v>
      </c>
      <c r="I5" s="11" t="s">
        <v>45</v>
      </c>
      <c r="J5" s="11" t="s">
        <v>46</v>
      </c>
      <c r="K5" s="11" t="s">
        <v>47</v>
      </c>
      <c r="L5" s="11" t="s">
        <v>48</v>
      </c>
    </row>
    <row r="6" spans="1:28" ht="50.1" customHeight="1" x14ac:dyDescent="0.25">
      <c r="A6" s="8" t="s">
        <v>10</v>
      </c>
      <c r="B6" s="15">
        <v>88.2</v>
      </c>
      <c r="C6" s="13">
        <v>41.6</v>
      </c>
      <c r="D6" s="13">
        <v>24</v>
      </c>
      <c r="E6" s="13">
        <v>0</v>
      </c>
      <c r="F6" s="13">
        <v>200</v>
      </c>
      <c r="G6" s="13">
        <v>250</v>
      </c>
      <c r="H6" s="13">
        <v>754</v>
      </c>
      <c r="I6" s="14">
        <v>416</v>
      </c>
      <c r="J6" s="13">
        <v>0</v>
      </c>
      <c r="K6" s="13">
        <v>0</v>
      </c>
      <c r="L6" s="13">
        <v>0</v>
      </c>
      <c r="M6" s="1"/>
      <c r="N6" s="1"/>
      <c r="O6" s="1"/>
      <c r="P6" s="1"/>
      <c r="Q6" s="1"/>
      <c r="R6" s="1"/>
      <c r="S6" s="1"/>
      <c r="T6" s="1"/>
      <c r="U6" s="1"/>
      <c r="V6" s="1"/>
      <c r="W6" s="1"/>
      <c r="X6" s="1"/>
      <c r="Y6" s="1"/>
      <c r="Z6" s="1"/>
      <c r="AA6" s="1"/>
      <c r="AB6" s="1"/>
    </row>
    <row r="7" spans="1:28" ht="50.1" customHeight="1" x14ac:dyDescent="0.25">
      <c r="A7" s="8">
        <v>2010</v>
      </c>
      <c r="B7" s="15">
        <v>93.15</v>
      </c>
      <c r="C7" s="13">
        <v>46.58</v>
      </c>
      <c r="D7" s="13">
        <v>26.87</v>
      </c>
      <c r="E7" s="13">
        <v>0</v>
      </c>
      <c r="F7" s="13">
        <v>223.92</v>
      </c>
      <c r="G7" s="13">
        <v>279.91000000000003</v>
      </c>
      <c r="H7" s="13">
        <v>844.19</v>
      </c>
      <c r="I7" s="14">
        <v>465.76</v>
      </c>
      <c r="J7" s="13">
        <v>0</v>
      </c>
      <c r="K7" s="13">
        <v>0</v>
      </c>
      <c r="L7" s="13">
        <v>0</v>
      </c>
      <c r="M7" s="1"/>
      <c r="N7" s="1"/>
      <c r="O7" s="1"/>
      <c r="P7" s="1"/>
      <c r="Q7" s="1"/>
      <c r="R7" s="1"/>
      <c r="S7" s="1"/>
      <c r="T7" s="1"/>
      <c r="U7" s="1"/>
      <c r="V7" s="1"/>
      <c r="W7" s="1"/>
      <c r="X7" s="1"/>
      <c r="Y7" s="1"/>
      <c r="Z7" s="1"/>
      <c r="AA7" s="1"/>
      <c r="AB7" s="1"/>
    </row>
    <row r="8" spans="1:28" ht="50.1" customHeight="1" x14ac:dyDescent="0.25">
      <c r="A8" s="8">
        <v>2011</v>
      </c>
      <c r="B8" s="15">
        <v>104.61</v>
      </c>
      <c r="C8" s="13">
        <v>52.31</v>
      </c>
      <c r="D8" s="16" t="s">
        <v>11</v>
      </c>
      <c r="E8" s="13">
        <v>0</v>
      </c>
      <c r="F8" s="13">
        <v>251.46</v>
      </c>
      <c r="G8" s="13">
        <v>314.33</v>
      </c>
      <c r="H8" s="13">
        <v>948.01</v>
      </c>
      <c r="I8" s="14">
        <v>523.04</v>
      </c>
      <c r="J8" s="13">
        <v>0</v>
      </c>
      <c r="K8" s="13">
        <v>0</v>
      </c>
      <c r="L8" s="13">
        <v>0</v>
      </c>
      <c r="M8" s="1"/>
      <c r="N8" s="1"/>
      <c r="O8" s="1"/>
      <c r="P8" s="1"/>
      <c r="Q8" s="1"/>
      <c r="R8" s="1"/>
      <c r="S8" s="1"/>
      <c r="T8" s="1"/>
      <c r="U8" s="1"/>
      <c r="V8" s="1"/>
      <c r="W8" s="1"/>
      <c r="X8" s="1"/>
      <c r="Y8" s="1"/>
      <c r="Z8" s="1"/>
      <c r="AA8" s="1"/>
      <c r="AB8" s="1"/>
    </row>
    <row r="9" spans="1:28" ht="50.1" customHeight="1" x14ac:dyDescent="0.25">
      <c r="A9" s="8">
        <v>2012</v>
      </c>
      <c r="B9" s="15">
        <v>117.92</v>
      </c>
      <c r="C9" s="13">
        <v>58.96</v>
      </c>
      <c r="D9" s="16" t="s">
        <v>11</v>
      </c>
      <c r="E9" s="13">
        <v>0</v>
      </c>
      <c r="F9" s="13">
        <v>283.62</v>
      </c>
      <c r="G9" s="13">
        <v>354.3</v>
      </c>
      <c r="H9" s="13">
        <v>1068.5899999999999</v>
      </c>
      <c r="I9" s="14">
        <v>589.57000000000005</v>
      </c>
      <c r="J9" s="13">
        <v>0</v>
      </c>
      <c r="K9" s="13">
        <v>0</v>
      </c>
      <c r="L9" s="13">
        <v>0</v>
      </c>
      <c r="M9" s="1"/>
      <c r="N9" s="1"/>
      <c r="O9" s="1"/>
      <c r="P9" s="1"/>
      <c r="Q9" s="1"/>
      <c r="R9" s="1"/>
      <c r="S9" s="1"/>
      <c r="T9" s="1"/>
      <c r="U9" s="1"/>
      <c r="V9" s="1"/>
      <c r="W9" s="1"/>
      <c r="X9" s="1"/>
      <c r="Y9" s="1"/>
      <c r="Z9" s="1"/>
      <c r="AA9" s="1"/>
      <c r="AB9" s="1"/>
    </row>
    <row r="10" spans="1:28" ht="50.1" customHeight="1" x14ac:dyDescent="0.25">
      <c r="A10" s="8">
        <v>2013</v>
      </c>
      <c r="B10" s="15">
        <v>133.97999999999999</v>
      </c>
      <c r="C10" s="13">
        <v>66.989999999999995</v>
      </c>
      <c r="D10" s="16" t="s">
        <v>11</v>
      </c>
      <c r="E10" s="16" t="s">
        <v>11</v>
      </c>
      <c r="F10" s="13">
        <v>322.05</v>
      </c>
      <c r="G10" s="13">
        <v>402.57</v>
      </c>
      <c r="H10" s="13">
        <v>1214.1300000000001</v>
      </c>
      <c r="I10" s="14">
        <v>669.86</v>
      </c>
      <c r="J10" s="13">
        <v>20</v>
      </c>
      <c r="K10" s="13">
        <v>0</v>
      </c>
      <c r="L10" s="13">
        <v>0</v>
      </c>
      <c r="M10" s="1"/>
      <c r="N10" s="1"/>
      <c r="O10" s="1"/>
      <c r="P10" s="1"/>
      <c r="Q10" s="1"/>
      <c r="R10" s="1"/>
      <c r="S10" s="1"/>
      <c r="T10" s="1"/>
      <c r="U10" s="1"/>
      <c r="V10" s="1"/>
      <c r="W10" s="1"/>
      <c r="X10" s="1"/>
      <c r="Y10" s="1"/>
      <c r="Z10" s="1"/>
      <c r="AA10" s="1"/>
      <c r="AB10" s="1"/>
    </row>
    <row r="11" spans="1:28" ht="50.1" customHeight="1" x14ac:dyDescent="0.25">
      <c r="A11" s="8">
        <v>2014</v>
      </c>
      <c r="B11" s="15">
        <v>153.29</v>
      </c>
      <c r="C11" s="13">
        <v>71.650000000000006</v>
      </c>
      <c r="D11" s="16" t="s">
        <v>12</v>
      </c>
      <c r="E11" s="16" t="s">
        <v>12</v>
      </c>
      <c r="F11" s="13">
        <v>368.14</v>
      </c>
      <c r="G11" s="13">
        <v>460.49</v>
      </c>
      <c r="H11" s="13">
        <v>1389.16</v>
      </c>
      <c r="I11" s="14">
        <v>766.43</v>
      </c>
      <c r="J11" s="13">
        <v>22.85</v>
      </c>
      <c r="K11" s="13">
        <v>0</v>
      </c>
      <c r="L11" s="13">
        <v>0</v>
      </c>
      <c r="M11" s="1"/>
      <c r="N11" s="1"/>
      <c r="O11" s="1"/>
      <c r="P11" s="1"/>
      <c r="Q11" s="1"/>
      <c r="R11" s="1"/>
      <c r="S11" s="1"/>
      <c r="T11" s="1"/>
      <c r="U11" s="1"/>
      <c r="V11" s="1"/>
      <c r="W11" s="1"/>
      <c r="X11" s="1"/>
      <c r="Y11" s="1"/>
      <c r="Z11" s="1"/>
      <c r="AA11" s="1"/>
      <c r="AB11" s="1"/>
    </row>
    <row r="12" spans="1:28" ht="50.1" customHeight="1" x14ac:dyDescent="0.25">
      <c r="A12" s="8">
        <v>2015</v>
      </c>
      <c r="B12" s="15">
        <v>200</v>
      </c>
      <c r="C12" s="13">
        <v>100</v>
      </c>
      <c r="D12" s="16" t="s">
        <v>13</v>
      </c>
      <c r="E12" s="16" t="s">
        <v>13</v>
      </c>
      <c r="F12" s="13">
        <v>375</v>
      </c>
      <c r="G12" s="17" t="s">
        <v>24</v>
      </c>
      <c r="H12" s="13">
        <v>1500</v>
      </c>
      <c r="I12" s="14">
        <v>850</v>
      </c>
      <c r="J12" s="13">
        <v>26</v>
      </c>
      <c r="K12" s="18">
        <v>400</v>
      </c>
      <c r="L12" s="13">
        <v>125</v>
      </c>
      <c r="M12" s="1"/>
      <c r="N12" s="1"/>
      <c r="O12" s="1"/>
      <c r="P12" s="1"/>
      <c r="Q12" s="1"/>
      <c r="R12" s="1"/>
      <c r="S12" s="1"/>
      <c r="T12" s="1"/>
      <c r="U12" s="1"/>
      <c r="V12" s="1"/>
      <c r="W12" s="1"/>
      <c r="X12" s="1"/>
      <c r="Y12" s="1"/>
      <c r="Z12" s="1"/>
      <c r="AA12" s="1"/>
      <c r="AB12" s="1"/>
    </row>
    <row r="13" spans="1:28" ht="50.1" customHeight="1" x14ac:dyDescent="0.25">
      <c r="A13" s="8">
        <v>2016</v>
      </c>
      <c r="B13" s="15">
        <v>202.4</v>
      </c>
      <c r="C13" s="13">
        <v>101.2</v>
      </c>
      <c r="D13" s="16" t="s">
        <v>14</v>
      </c>
      <c r="E13" s="16" t="s">
        <v>14</v>
      </c>
      <c r="F13" s="13">
        <v>379.5</v>
      </c>
      <c r="G13" s="17" t="s">
        <v>25</v>
      </c>
      <c r="H13" s="13">
        <v>1518</v>
      </c>
      <c r="I13" s="13">
        <v>860.2</v>
      </c>
      <c r="J13" s="13">
        <v>26.31</v>
      </c>
      <c r="K13" s="18">
        <v>404.8</v>
      </c>
      <c r="L13" s="13">
        <v>126.5</v>
      </c>
      <c r="M13" s="1"/>
      <c r="N13" s="1"/>
      <c r="O13" s="1"/>
      <c r="P13" s="1"/>
      <c r="Q13" s="1"/>
      <c r="R13" s="1"/>
      <c r="S13" s="1"/>
      <c r="T13" s="1"/>
      <c r="U13" s="1"/>
      <c r="V13" s="1"/>
      <c r="W13" s="1"/>
      <c r="X13" s="1"/>
      <c r="Y13" s="1"/>
      <c r="Z13" s="1"/>
      <c r="AA13" s="1"/>
      <c r="AB13" s="1"/>
    </row>
    <row r="14" spans="1:28" ht="50.1" customHeight="1" x14ac:dyDescent="0.25">
      <c r="A14" s="8">
        <v>2017</v>
      </c>
      <c r="B14" s="15">
        <v>204.83</v>
      </c>
      <c r="C14" s="13">
        <v>102.41</v>
      </c>
      <c r="D14" s="16" t="s">
        <v>15</v>
      </c>
      <c r="E14" s="16" t="s">
        <v>15</v>
      </c>
      <c r="F14" s="13">
        <v>384.05</v>
      </c>
      <c r="G14" s="17" t="s">
        <v>26</v>
      </c>
      <c r="H14" s="13">
        <v>1536.22</v>
      </c>
      <c r="I14" s="13">
        <v>870.52</v>
      </c>
      <c r="J14" s="13">
        <v>26.63</v>
      </c>
      <c r="K14" s="18">
        <v>405.66</v>
      </c>
      <c r="L14" s="13">
        <v>128.02000000000001</v>
      </c>
      <c r="M14" s="1"/>
      <c r="N14" s="1"/>
      <c r="O14" s="1"/>
      <c r="P14" s="1"/>
      <c r="Q14" s="1"/>
      <c r="R14" s="1"/>
      <c r="S14" s="1"/>
      <c r="T14" s="1"/>
      <c r="U14" s="1"/>
      <c r="V14" s="1"/>
      <c r="W14" s="1"/>
      <c r="X14" s="1"/>
      <c r="Y14" s="1"/>
      <c r="Z14" s="1"/>
      <c r="AA14" s="1"/>
      <c r="AB14" s="1"/>
    </row>
    <row r="15" spans="1:28" ht="50.1" customHeight="1" x14ac:dyDescent="0.25">
      <c r="A15" s="8">
        <v>2018</v>
      </c>
      <c r="B15" s="15">
        <v>207.49</v>
      </c>
      <c r="C15" s="13">
        <v>103.74</v>
      </c>
      <c r="D15" s="16" t="s">
        <v>16</v>
      </c>
      <c r="E15" s="16" t="s">
        <v>16</v>
      </c>
      <c r="F15" s="13">
        <v>389.04</v>
      </c>
      <c r="G15" s="17" t="s">
        <v>27</v>
      </c>
      <c r="H15" s="13">
        <v>1556.19</v>
      </c>
      <c r="I15" s="14">
        <v>881.84</v>
      </c>
      <c r="J15" s="13">
        <v>26.98</v>
      </c>
      <c r="K15" s="18">
        <v>414.99</v>
      </c>
      <c r="L15" s="13">
        <v>129.68</v>
      </c>
      <c r="M15" s="2"/>
      <c r="N15" s="2"/>
      <c r="O15" s="2"/>
      <c r="P15" s="2"/>
      <c r="Q15" s="2"/>
      <c r="R15" s="2"/>
      <c r="S15" s="2"/>
      <c r="T15" s="2"/>
      <c r="U15" s="2"/>
      <c r="V15" s="2"/>
      <c r="W15" s="2"/>
      <c r="X15" s="2"/>
      <c r="Y15" s="2"/>
      <c r="Z15" s="2"/>
      <c r="AA15" s="2"/>
      <c r="AB15" s="2"/>
    </row>
    <row r="16" spans="1:28" ht="50.1" customHeight="1" x14ac:dyDescent="0.25">
      <c r="A16" s="8">
        <v>2019</v>
      </c>
      <c r="B16" s="15">
        <f>B15*1.016</f>
        <v>210.80984000000001</v>
      </c>
      <c r="C16" s="13">
        <f>C15*1.016</f>
        <v>105.39984</v>
      </c>
      <c r="D16" s="17" t="s">
        <v>17</v>
      </c>
      <c r="E16" s="17" t="s">
        <v>17</v>
      </c>
      <c r="F16" s="13">
        <f>F15*1.016</f>
        <v>395.26464000000004</v>
      </c>
      <c r="G16" s="17" t="s">
        <v>28</v>
      </c>
      <c r="H16" s="13">
        <f>H15*1.016</f>
        <v>1581.0890400000001</v>
      </c>
      <c r="I16" s="14">
        <f>I15*1.016</f>
        <v>895.9494400000001</v>
      </c>
      <c r="J16" s="13">
        <f>J15*1.016</f>
        <v>27.41168</v>
      </c>
      <c r="K16" s="18">
        <f>K15*1.016</f>
        <v>421.62984</v>
      </c>
      <c r="L16" s="13">
        <f>L15*1.016</f>
        <v>131.75488000000001</v>
      </c>
      <c r="M16" s="2"/>
      <c r="N16" s="2"/>
      <c r="O16" s="2"/>
      <c r="P16" s="2"/>
      <c r="Q16" s="2"/>
      <c r="R16" s="2"/>
      <c r="S16" s="2"/>
      <c r="T16" s="2"/>
      <c r="U16" s="2"/>
      <c r="V16" s="2"/>
      <c r="W16" s="2"/>
      <c r="X16" s="2"/>
      <c r="Y16" s="2"/>
      <c r="Z16" s="2"/>
      <c r="AA16" s="2"/>
      <c r="AB16" s="2"/>
    </row>
    <row r="17" spans="1:28" ht="50.1" customHeight="1" x14ac:dyDescent="0.25">
      <c r="A17" s="8">
        <v>2020</v>
      </c>
      <c r="B17" s="15">
        <f>B16*1.019</f>
        <v>214.81522695999999</v>
      </c>
      <c r="C17" s="13">
        <f>C16*1.019</f>
        <v>107.40243695999999</v>
      </c>
      <c r="D17" s="17" t="s">
        <v>18</v>
      </c>
      <c r="E17" s="17" t="s">
        <v>18</v>
      </c>
      <c r="F17" s="13">
        <f>F16*1.019</f>
        <v>402.77466816000003</v>
      </c>
      <c r="G17" s="17" t="s">
        <v>29</v>
      </c>
      <c r="H17" s="13">
        <f>H16*1.019</f>
        <v>1611.1297317599999</v>
      </c>
      <c r="I17" s="14">
        <f>I16*1.019</f>
        <v>912.97247935999997</v>
      </c>
      <c r="J17" s="13">
        <f>J16*1.019</f>
        <v>27.932501919999996</v>
      </c>
      <c r="K17" s="18">
        <f>K16*1.019</f>
        <v>429.64080695999996</v>
      </c>
      <c r="L17" s="13">
        <f>L16*1.019</f>
        <v>134.25822271999999</v>
      </c>
      <c r="M17" s="2"/>
      <c r="N17" s="2"/>
      <c r="O17" s="2"/>
      <c r="P17" s="2"/>
      <c r="Q17" s="2"/>
      <c r="R17" s="2"/>
      <c r="S17" s="2"/>
      <c r="T17" s="2"/>
      <c r="U17" s="2"/>
      <c r="V17" s="2"/>
      <c r="W17" s="2"/>
      <c r="X17" s="2"/>
      <c r="Y17" s="2"/>
      <c r="Z17" s="2"/>
      <c r="AA17" s="2"/>
      <c r="AB17" s="2"/>
    </row>
    <row r="18" spans="1:28" ht="50.1" customHeight="1" x14ac:dyDescent="0.25">
      <c r="A18" s="8">
        <v>2021</v>
      </c>
      <c r="B18" s="15">
        <f>B17*1.015</f>
        <v>218.03745536439996</v>
      </c>
      <c r="C18" s="13">
        <f>C17*1.015</f>
        <v>109.01347351439998</v>
      </c>
      <c r="D18" s="17" t="s">
        <v>19</v>
      </c>
      <c r="E18" s="17" t="s">
        <v>19</v>
      </c>
      <c r="F18" s="13">
        <f>F17*1.015</f>
        <v>408.8162881824</v>
      </c>
      <c r="G18" s="17" t="s">
        <v>30</v>
      </c>
      <c r="H18" s="13">
        <f>H17*1.015</f>
        <v>1635.2966777363997</v>
      </c>
      <c r="I18" s="14">
        <f>I17*1.015</f>
        <v>926.66706655039991</v>
      </c>
      <c r="J18" s="13">
        <f>J17*1.015</f>
        <v>28.351489448799995</v>
      </c>
      <c r="K18" s="18">
        <f>K17*1.015</f>
        <v>436.0854190643999</v>
      </c>
      <c r="L18" s="13">
        <f>L17*1.015</f>
        <v>136.27209606079998</v>
      </c>
      <c r="M18" s="2"/>
      <c r="N18" s="2"/>
      <c r="O18" s="2"/>
      <c r="P18" s="2"/>
      <c r="Q18" s="2"/>
      <c r="R18" s="2"/>
      <c r="S18" s="2"/>
      <c r="T18" s="2"/>
      <c r="U18" s="2"/>
      <c r="V18" s="2"/>
      <c r="W18" s="2"/>
      <c r="X18" s="2"/>
      <c r="Y18" s="2"/>
      <c r="Z18" s="2"/>
      <c r="AA18" s="2"/>
      <c r="AB18" s="2"/>
    </row>
    <row r="19" spans="1:28" ht="50.1" customHeight="1" x14ac:dyDescent="0.25">
      <c r="A19" s="8">
        <v>2022</v>
      </c>
      <c r="B19" s="15">
        <f>B18*1.017</f>
        <v>221.74409210559475</v>
      </c>
      <c r="C19" s="13">
        <f>C18*1.017</f>
        <v>110.86670256414476</v>
      </c>
      <c r="D19" s="17" t="s">
        <v>20</v>
      </c>
      <c r="E19" s="17" t="s">
        <v>20</v>
      </c>
      <c r="F19" s="13">
        <f>F18*1.017</f>
        <v>415.76616508150079</v>
      </c>
      <c r="G19" s="17" t="s">
        <v>31</v>
      </c>
      <c r="H19" s="13">
        <f>H18*1.017</f>
        <v>1663.0967212579183</v>
      </c>
      <c r="I19" s="13">
        <f>I18*1.017</f>
        <v>942.42040668175662</v>
      </c>
      <c r="J19" s="13">
        <f>J18*1.017</f>
        <v>28.833464769429593</v>
      </c>
      <c r="K19" s="18">
        <f>K18*1.017</f>
        <v>443.49887118849466</v>
      </c>
      <c r="L19" s="13" t="s">
        <v>38</v>
      </c>
      <c r="M19" s="2"/>
      <c r="N19" s="2"/>
      <c r="O19" s="2"/>
      <c r="P19" s="2"/>
      <c r="Q19" s="2"/>
      <c r="R19" s="2"/>
      <c r="S19" s="2"/>
      <c r="T19" s="2"/>
      <c r="U19" s="2"/>
      <c r="V19" s="2"/>
      <c r="W19" s="2"/>
      <c r="X19" s="2"/>
      <c r="Y19" s="2"/>
      <c r="Z19" s="2"/>
      <c r="AA19" s="2"/>
      <c r="AB19" s="2"/>
    </row>
    <row r="20" spans="1:28" ht="50.1" customHeight="1" x14ac:dyDescent="0.25">
      <c r="A20" s="8">
        <v>2023</v>
      </c>
      <c r="B20" s="15">
        <v>229.06</v>
      </c>
      <c r="C20" s="13">
        <v>114.53</v>
      </c>
      <c r="D20" s="16" t="s">
        <v>21</v>
      </c>
      <c r="E20" s="16" t="s">
        <v>21</v>
      </c>
      <c r="F20" s="13">
        <v>429.49</v>
      </c>
      <c r="G20" s="16" t="s">
        <v>32</v>
      </c>
      <c r="H20" s="13">
        <v>1717.98</v>
      </c>
      <c r="I20" s="13">
        <v>973.52</v>
      </c>
      <c r="J20" s="13">
        <v>29.78</v>
      </c>
      <c r="K20" s="19" t="s">
        <v>35</v>
      </c>
      <c r="L20" s="19" t="s">
        <v>38</v>
      </c>
      <c r="M20" s="3"/>
      <c r="N20" s="3"/>
      <c r="O20" s="3"/>
      <c r="P20" s="3"/>
      <c r="Q20" s="3"/>
      <c r="R20" s="3"/>
      <c r="S20" s="3"/>
      <c r="T20" s="3"/>
      <c r="U20" s="3"/>
      <c r="V20" s="3"/>
      <c r="W20" s="3"/>
      <c r="X20" s="3"/>
      <c r="Y20" s="3"/>
      <c r="Z20" s="3"/>
      <c r="AA20" s="3"/>
      <c r="AB20" s="3"/>
    </row>
    <row r="21" spans="1:28" ht="50.1" customHeight="1" x14ac:dyDescent="0.25">
      <c r="A21" s="8">
        <v>2024</v>
      </c>
      <c r="B21" s="20">
        <v>239.6</v>
      </c>
      <c r="C21" s="21">
        <v>119.8</v>
      </c>
      <c r="D21" s="16" t="s">
        <v>22</v>
      </c>
      <c r="E21" s="16" t="s">
        <v>22</v>
      </c>
      <c r="F21" s="21">
        <v>449.25</v>
      </c>
      <c r="G21" s="16" t="s">
        <v>33</v>
      </c>
      <c r="H21" s="21">
        <v>1797.01</v>
      </c>
      <c r="I21" s="21">
        <v>1018.3</v>
      </c>
      <c r="J21" s="21">
        <v>31.15</v>
      </c>
      <c r="K21" s="21" t="s">
        <v>36</v>
      </c>
      <c r="L21" s="19" t="s">
        <v>38</v>
      </c>
      <c r="M21" s="4"/>
      <c r="N21" s="4"/>
      <c r="O21" s="4"/>
      <c r="P21" s="4"/>
      <c r="Q21" s="4"/>
      <c r="R21" s="4"/>
      <c r="S21" s="4"/>
      <c r="T21" s="4"/>
      <c r="U21" s="4"/>
      <c r="V21" s="4"/>
      <c r="W21" s="4"/>
      <c r="X21" s="4"/>
      <c r="Y21" s="4"/>
      <c r="Z21" s="4"/>
      <c r="AA21" s="4"/>
      <c r="AB21" s="4"/>
    </row>
    <row r="22" spans="1:28" ht="50.1" customHeight="1" x14ac:dyDescent="0.25">
      <c r="A22" s="8">
        <v>2025</v>
      </c>
      <c r="B22" s="20">
        <v>248.47</v>
      </c>
      <c r="C22" s="21">
        <v>124.23</v>
      </c>
      <c r="D22" s="16" t="s">
        <v>23</v>
      </c>
      <c r="E22" s="16" t="s">
        <v>23</v>
      </c>
      <c r="F22" s="21">
        <v>465.87</v>
      </c>
      <c r="G22" s="22" t="s">
        <v>34</v>
      </c>
      <c r="H22" s="23">
        <v>1863.5</v>
      </c>
      <c r="I22" s="23">
        <v>1055.98</v>
      </c>
      <c r="J22" s="21">
        <v>32.299999999999997</v>
      </c>
      <c r="K22" s="19" t="s">
        <v>37</v>
      </c>
      <c r="L22" s="19" t="s">
        <v>38</v>
      </c>
      <c r="M22" s="4"/>
      <c r="N22" s="4"/>
      <c r="O22" s="4"/>
      <c r="P22" s="4"/>
      <c r="Q22" s="4"/>
      <c r="R22" s="4"/>
      <c r="S22" s="4"/>
      <c r="T22" s="4"/>
      <c r="U22" s="4"/>
      <c r="V22" s="4"/>
      <c r="W22" s="4"/>
      <c r="X22" s="4"/>
      <c r="Y22" s="4"/>
      <c r="Z22" s="4"/>
      <c r="AA22" s="4"/>
      <c r="AB22" s="4"/>
    </row>
    <row r="29" spans="1:28" x14ac:dyDescent="0.25">
      <c r="A29" s="28" t="s">
        <v>50</v>
      </c>
      <c r="B29" s="24"/>
      <c r="C29" s="24"/>
      <c r="D29" s="24"/>
      <c r="E29" s="24"/>
      <c r="F29" s="24"/>
      <c r="G29" s="24"/>
      <c r="H29" s="24"/>
      <c r="I29" s="24"/>
      <c r="J29" s="24"/>
      <c r="K29" s="24"/>
      <c r="L29" s="25"/>
    </row>
    <row r="30" spans="1:28" x14ac:dyDescent="0.25">
      <c r="A30" s="26"/>
      <c r="B30" t="s">
        <v>56</v>
      </c>
      <c r="L30" s="27"/>
    </row>
    <row r="31" spans="1:28" x14ac:dyDescent="0.25">
      <c r="A31" s="26"/>
      <c r="B31" t="s">
        <v>51</v>
      </c>
      <c r="L31" s="27"/>
    </row>
    <row r="32" spans="1:28" x14ac:dyDescent="0.25">
      <c r="A32" s="26"/>
      <c r="B32" t="s">
        <v>52</v>
      </c>
      <c r="L32" s="27"/>
    </row>
    <row r="33" spans="1:12" x14ac:dyDescent="0.25">
      <c r="A33" s="26"/>
      <c r="B33" t="s">
        <v>53</v>
      </c>
      <c r="L33" s="27"/>
    </row>
    <row r="34" spans="1:12" ht="27.75" customHeight="1" x14ac:dyDescent="0.25">
      <c r="A34" s="26"/>
      <c r="B34" s="41" t="s">
        <v>54</v>
      </c>
      <c r="C34" s="41"/>
      <c r="D34" s="41"/>
      <c r="E34" s="41"/>
      <c r="F34" s="41"/>
      <c r="G34" s="41"/>
      <c r="H34" s="41"/>
      <c r="I34" s="41"/>
      <c r="J34" s="41"/>
      <c r="K34" s="41"/>
      <c r="L34" s="42"/>
    </row>
    <row r="35" spans="1:12" x14ac:dyDescent="0.25">
      <c r="A35" s="26"/>
      <c r="L35" s="27"/>
    </row>
    <row r="36" spans="1:12" ht="36" customHeight="1" x14ac:dyDescent="0.25">
      <c r="A36" s="35" t="s">
        <v>57</v>
      </c>
      <c r="B36" s="36"/>
      <c r="C36" s="36"/>
      <c r="D36" s="36"/>
      <c r="E36" s="36"/>
      <c r="F36" s="36"/>
      <c r="G36" s="36"/>
      <c r="H36" s="36"/>
      <c r="I36" s="36"/>
      <c r="J36" s="36"/>
      <c r="K36" s="36"/>
      <c r="L36" s="37"/>
    </row>
    <row r="37" spans="1:12" x14ac:dyDescent="0.25">
      <c r="A37" s="26"/>
      <c r="L37" s="27"/>
    </row>
    <row r="38" spans="1:12" ht="100.5" customHeight="1" x14ac:dyDescent="0.25">
      <c r="A38" s="38" t="s">
        <v>55</v>
      </c>
      <c r="B38" s="39"/>
      <c r="C38" s="39"/>
      <c r="D38" s="39"/>
      <c r="E38" s="39"/>
      <c r="F38" s="39"/>
      <c r="G38" s="39"/>
      <c r="H38" s="39"/>
      <c r="I38" s="39"/>
      <c r="J38" s="39"/>
      <c r="K38" s="39"/>
      <c r="L38" s="40"/>
    </row>
  </sheetData>
  <mergeCells count="5">
    <mergeCell ref="A1:L1"/>
    <mergeCell ref="A2:L2"/>
    <mergeCell ref="A36:L36"/>
    <mergeCell ref="A38:L38"/>
    <mergeCell ref="B34:L34"/>
  </mergeCells>
  <pageMargins left="0.25" right="0.25" top="0.75" bottom="0.75" header="0.3" footer="0.3"/>
  <pageSetup scale="97" orientation="portrait" r:id="rId1"/>
  <headerFooter>
    <oddFooter>&amp;CCPT® only copyright 2024 American Medical Association.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Brooke</dc:creator>
  <cp:lastModifiedBy>Kimberly Goetz</cp:lastModifiedBy>
  <cp:lastPrinted>2024-12-26T15:46:43Z</cp:lastPrinted>
  <dcterms:created xsi:type="dcterms:W3CDTF">2024-12-17T14:04:55Z</dcterms:created>
  <dcterms:modified xsi:type="dcterms:W3CDTF">2024-12-26T15:56:04Z</dcterms:modified>
</cp:coreProperties>
</file>